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20" windowHeight="5460" activeTab="0"/>
  </bookViews>
  <sheets>
    <sheet name="Tabelle1" sheetId="1" r:id="rId1"/>
  </sheets>
  <definedNames>
    <definedName name="_xlnm.Print_Area" localSheetId="0">'Tabelle1'!$A$1:$D$46</definedName>
  </definedNames>
  <calcPr fullCalcOnLoad="1"/>
</workbook>
</file>

<file path=xl/sharedStrings.xml><?xml version="1.0" encoding="utf-8"?>
<sst xmlns="http://schemas.openxmlformats.org/spreadsheetml/2006/main" count="12" uniqueCount="12">
  <si>
    <t>Größe/cm</t>
  </si>
  <si>
    <t>Minimum/kg</t>
  </si>
  <si>
    <t>Normalgewicht/kg</t>
  </si>
  <si>
    <t>Maximum/kg</t>
  </si>
  <si>
    <t>(ab 25. Lebensjahr)</t>
  </si>
  <si>
    <t xml:space="preserve">Das gesunde Körpergewicht </t>
  </si>
  <si>
    <t>für Erwachsene</t>
  </si>
  <si>
    <t>Rechengrundlage</t>
  </si>
  <si>
    <r>
      <t xml:space="preserve">Minimum: </t>
    </r>
    <r>
      <rPr>
        <sz val="10"/>
        <color indexed="21"/>
        <rFont val="Arial"/>
        <family val="2"/>
      </rPr>
      <t>Normalgewicht minus 8%</t>
    </r>
  </si>
  <si>
    <r>
      <t xml:space="preserve">Maximum: </t>
    </r>
    <r>
      <rPr>
        <sz val="10"/>
        <color indexed="21"/>
        <rFont val="Arial"/>
        <family val="2"/>
      </rPr>
      <t>Normalgewicht plus 8%</t>
    </r>
  </si>
  <si>
    <r>
      <t xml:space="preserve">Normalgewicht: </t>
    </r>
    <r>
      <rPr>
        <sz val="10"/>
        <color indexed="21"/>
        <rFont val="Arial"/>
        <family val="2"/>
      </rPr>
      <t>Größe (cm) minus 100 minus 3%</t>
    </r>
  </si>
  <si>
    <t>M Ä N N E 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</si>
</sst>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21"/>
      <name val="Arial"/>
      <family val="2"/>
    </font>
    <font>
      <b/>
      <sz val="20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ck">
        <color indexed="21"/>
      </right>
      <top>
        <color indexed="63"/>
      </top>
      <bottom style="thick">
        <color indexed="21"/>
      </bottom>
    </border>
    <border>
      <left style="thick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 style="thick">
        <color indexed="21"/>
      </right>
      <top>
        <color indexed="63"/>
      </top>
      <bottom style="hair">
        <color indexed="21"/>
      </bottom>
    </border>
    <border>
      <left style="thick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ck">
        <color indexed="21"/>
      </right>
      <top style="hair">
        <color indexed="21"/>
      </top>
      <bottom style="hair">
        <color indexed="2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 horizontal="left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72" fontId="6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/>
    </xf>
    <xf numFmtId="172" fontId="7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172" fontId="7" fillId="0" borderId="4" xfId="0" applyNumberFormat="1" applyFont="1" applyBorder="1" applyAlignment="1">
      <alignment/>
    </xf>
    <xf numFmtId="0" fontId="7" fillId="0" borderId="5" xfId="0" applyFont="1" applyBorder="1" applyAlignment="1">
      <alignment/>
    </xf>
    <xf numFmtId="172" fontId="6" fillId="0" borderId="5" xfId="0" applyNumberFormat="1" applyFont="1" applyBorder="1" applyAlignment="1">
      <alignment/>
    </xf>
    <xf numFmtId="172" fontId="6" fillId="0" borderId="5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2" borderId="3" xfId="0" applyFont="1" applyFill="1" applyBorder="1" applyAlignment="1">
      <alignment/>
    </xf>
    <xf numFmtId="172" fontId="7" fillId="2" borderId="0" xfId="0" applyNumberFormat="1" applyFont="1" applyFill="1" applyBorder="1" applyAlignment="1">
      <alignment/>
    </xf>
    <xf numFmtId="172" fontId="6" fillId="2" borderId="5" xfId="0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172" fontId="6" fillId="2" borderId="7" xfId="0" applyNumberFormat="1" applyFont="1" applyFill="1" applyBorder="1" applyAlignment="1">
      <alignment/>
    </xf>
    <xf numFmtId="172" fontId="7" fillId="2" borderId="7" xfId="0" applyNumberFormat="1" applyFont="1" applyFill="1" applyBorder="1" applyAlignment="1">
      <alignment/>
    </xf>
    <xf numFmtId="172" fontId="6" fillId="2" borderId="8" xfId="0" applyNumberFormat="1" applyFont="1" applyFill="1" applyBorder="1" applyAlignment="1">
      <alignment/>
    </xf>
    <xf numFmtId="1" fontId="7" fillId="0" borderId="9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7" fillId="0" borderId="13" xfId="0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2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1028700</xdr:colOff>
      <xdr:row>0</xdr:row>
      <xdr:rowOff>85725</xdr:rowOff>
    </xdr:from>
    <xdr:to>
      <xdr:col>3</xdr:col>
      <xdr:colOff>1000125</xdr:colOff>
      <xdr:row>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85725"/>
          <a:ext cx="12192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showGridLines="0" tabSelected="1" workbookViewId="0" topLeftCell="A11">
      <selection activeCell="E1" sqref="E1"/>
    </sheetView>
  </sheetViews>
  <sheetFormatPr defaultColWidth="11.421875" defaultRowHeight="12.75"/>
  <cols>
    <col min="1" max="1" width="18.7109375" style="7" customWidth="1"/>
    <col min="2" max="2" width="18.7109375" style="5" customWidth="1"/>
    <col min="3" max="3" width="18.7109375" style="6" customWidth="1"/>
    <col min="4" max="4" width="18.7109375" style="5" customWidth="1"/>
    <col min="5" max="5" width="3.421875" style="0" customWidth="1"/>
  </cols>
  <sheetData>
    <row r="1" spans="1:4" s="1" customFormat="1" ht="43.5" customHeight="1" thickTop="1">
      <c r="A1" s="8" t="s">
        <v>5</v>
      </c>
      <c r="B1" s="9"/>
      <c r="C1" s="9"/>
      <c r="D1" s="17"/>
    </row>
    <row r="2" spans="1:4" s="1" customFormat="1" ht="34.5" customHeight="1">
      <c r="A2" s="14"/>
      <c r="B2" s="10" t="s">
        <v>6</v>
      </c>
      <c r="C2" s="11"/>
      <c r="D2" s="18"/>
    </row>
    <row r="3" spans="1:4" s="1" customFormat="1" ht="12.75">
      <c r="A3" s="14"/>
      <c r="B3" s="38" t="s">
        <v>4</v>
      </c>
      <c r="C3" s="38"/>
      <c r="D3" s="18"/>
    </row>
    <row r="4" spans="1:4" ht="12.75">
      <c r="A4" s="14"/>
      <c r="B4" s="15"/>
      <c r="C4" s="12"/>
      <c r="D4" s="19"/>
    </row>
    <row r="5" spans="1:4" ht="26.25">
      <c r="A5" s="22"/>
      <c r="B5" s="39" t="s">
        <v>11</v>
      </c>
      <c r="C5" s="39"/>
      <c r="D5" s="24"/>
    </row>
    <row r="6" spans="1:4" ht="12.75">
      <c r="A6" s="21" t="s">
        <v>0</v>
      </c>
      <c r="B6" s="16" t="s">
        <v>1</v>
      </c>
      <c r="C6" s="13" t="s">
        <v>2</v>
      </c>
      <c r="D6" s="20" t="s">
        <v>3</v>
      </c>
    </row>
    <row r="7" spans="1:5" ht="12.75">
      <c r="A7" s="29">
        <v>162</v>
      </c>
      <c r="B7" s="30">
        <f>(C7/100)*92</f>
        <v>55.3288</v>
      </c>
      <c r="C7" s="31">
        <f>(A7-100)/100*97</f>
        <v>60.14</v>
      </c>
      <c r="D7" s="32">
        <f>(C7/100)*108</f>
        <v>64.9512</v>
      </c>
      <c r="E7" s="3"/>
    </row>
    <row r="8" spans="1:5" ht="12.75">
      <c r="A8" s="33">
        <v>163</v>
      </c>
      <c r="B8" s="34">
        <f aca="true" t="shared" si="0" ref="B8:B39">(C8/100)*92</f>
        <v>56.221199999999996</v>
      </c>
      <c r="C8" s="35">
        <f aca="true" t="shared" si="1" ref="C8:C39">(A8-100)/100*97</f>
        <v>61.11</v>
      </c>
      <c r="D8" s="36">
        <f aca="true" t="shared" si="2" ref="D8:D39">(C8/100)*108</f>
        <v>65.9988</v>
      </c>
      <c r="E8" s="3"/>
    </row>
    <row r="9" spans="1:5" ht="12.75">
      <c r="A9" s="33">
        <v>164</v>
      </c>
      <c r="B9" s="34">
        <f t="shared" si="0"/>
        <v>57.113600000000005</v>
      </c>
      <c r="C9" s="35">
        <f t="shared" si="1"/>
        <v>62.08</v>
      </c>
      <c r="D9" s="36">
        <f t="shared" si="2"/>
        <v>67.0464</v>
      </c>
      <c r="E9" s="3"/>
    </row>
    <row r="10" spans="1:5" ht="12.75">
      <c r="A10" s="33">
        <v>165</v>
      </c>
      <c r="B10" s="34">
        <f t="shared" si="0"/>
        <v>58.00600000000001</v>
      </c>
      <c r="C10" s="35">
        <f t="shared" si="1"/>
        <v>63.050000000000004</v>
      </c>
      <c r="D10" s="36">
        <f t="shared" si="2"/>
        <v>68.09400000000001</v>
      </c>
      <c r="E10" s="3"/>
    </row>
    <row r="11" spans="1:5" ht="12.75">
      <c r="A11" s="33">
        <v>166</v>
      </c>
      <c r="B11" s="34">
        <f t="shared" si="0"/>
        <v>58.8984</v>
      </c>
      <c r="C11" s="35">
        <f t="shared" si="1"/>
        <v>64.02</v>
      </c>
      <c r="D11" s="36">
        <f t="shared" si="2"/>
        <v>69.1416</v>
      </c>
      <c r="E11" s="3"/>
    </row>
    <row r="12" spans="1:5" ht="12.75">
      <c r="A12" s="33">
        <v>167</v>
      </c>
      <c r="B12" s="34">
        <f t="shared" si="0"/>
        <v>59.79080000000001</v>
      </c>
      <c r="C12" s="35">
        <f t="shared" si="1"/>
        <v>64.99000000000001</v>
      </c>
      <c r="D12" s="36">
        <f t="shared" si="2"/>
        <v>70.18920000000001</v>
      </c>
      <c r="E12" s="3"/>
    </row>
    <row r="13" spans="1:5" ht="12.75">
      <c r="A13" s="33">
        <v>168</v>
      </c>
      <c r="B13" s="34">
        <f t="shared" si="0"/>
        <v>60.68320000000001</v>
      </c>
      <c r="C13" s="35">
        <f t="shared" si="1"/>
        <v>65.96000000000001</v>
      </c>
      <c r="D13" s="36">
        <f t="shared" si="2"/>
        <v>71.2368</v>
      </c>
      <c r="E13" s="3"/>
    </row>
    <row r="14" spans="1:5" ht="12.75">
      <c r="A14" s="33">
        <v>169</v>
      </c>
      <c r="B14" s="34">
        <f t="shared" si="0"/>
        <v>61.57559999999999</v>
      </c>
      <c r="C14" s="35">
        <f t="shared" si="1"/>
        <v>66.92999999999999</v>
      </c>
      <c r="D14" s="36">
        <f t="shared" si="2"/>
        <v>72.28439999999999</v>
      </c>
      <c r="E14" s="3"/>
    </row>
    <row r="15" spans="1:5" ht="12.75">
      <c r="A15" s="33">
        <v>170</v>
      </c>
      <c r="B15" s="34">
        <f t="shared" si="0"/>
        <v>62.467999999999996</v>
      </c>
      <c r="C15" s="35">
        <f t="shared" si="1"/>
        <v>67.89999999999999</v>
      </c>
      <c r="D15" s="36">
        <f t="shared" si="2"/>
        <v>73.332</v>
      </c>
      <c r="E15" s="3"/>
    </row>
    <row r="16" spans="1:5" ht="12.75">
      <c r="A16" s="33">
        <v>171</v>
      </c>
      <c r="B16" s="34">
        <f t="shared" si="0"/>
        <v>63.360399999999984</v>
      </c>
      <c r="C16" s="35">
        <f t="shared" si="1"/>
        <v>68.86999999999999</v>
      </c>
      <c r="D16" s="36">
        <f t="shared" si="2"/>
        <v>74.37959999999998</v>
      </c>
      <c r="E16" s="3"/>
    </row>
    <row r="17" spans="1:5" ht="12.75">
      <c r="A17" s="33">
        <v>172</v>
      </c>
      <c r="B17" s="34">
        <f t="shared" si="0"/>
        <v>64.25280000000001</v>
      </c>
      <c r="C17" s="35">
        <f t="shared" si="1"/>
        <v>69.84</v>
      </c>
      <c r="D17" s="36">
        <f t="shared" si="2"/>
        <v>75.4272</v>
      </c>
      <c r="E17" s="3"/>
    </row>
    <row r="18" spans="1:5" ht="12.75">
      <c r="A18" s="33">
        <v>173</v>
      </c>
      <c r="B18" s="34">
        <f t="shared" si="0"/>
        <v>65.1452</v>
      </c>
      <c r="C18" s="35">
        <f t="shared" si="1"/>
        <v>70.81</v>
      </c>
      <c r="D18" s="36">
        <f t="shared" si="2"/>
        <v>76.4748</v>
      </c>
      <c r="E18" s="3"/>
    </row>
    <row r="19" spans="1:5" ht="12.75">
      <c r="A19" s="33">
        <v>174</v>
      </c>
      <c r="B19" s="34">
        <f t="shared" si="0"/>
        <v>66.0376</v>
      </c>
      <c r="C19" s="35">
        <f t="shared" si="1"/>
        <v>71.78</v>
      </c>
      <c r="D19" s="36">
        <f t="shared" si="2"/>
        <v>77.5224</v>
      </c>
      <c r="E19" s="3"/>
    </row>
    <row r="20" spans="1:5" ht="12.75">
      <c r="A20" s="33">
        <v>175</v>
      </c>
      <c r="B20" s="34">
        <f t="shared" si="0"/>
        <v>66.93</v>
      </c>
      <c r="C20" s="35">
        <f t="shared" si="1"/>
        <v>72.75</v>
      </c>
      <c r="D20" s="36">
        <f t="shared" si="2"/>
        <v>78.57000000000001</v>
      </c>
      <c r="E20" s="3"/>
    </row>
    <row r="21" spans="1:5" ht="12.75">
      <c r="A21" s="33">
        <v>176</v>
      </c>
      <c r="B21" s="34">
        <f t="shared" si="0"/>
        <v>67.8224</v>
      </c>
      <c r="C21" s="35">
        <f t="shared" si="1"/>
        <v>73.72</v>
      </c>
      <c r="D21" s="36">
        <f t="shared" si="2"/>
        <v>79.6176</v>
      </c>
      <c r="E21" s="3"/>
    </row>
    <row r="22" spans="1:5" ht="12.75">
      <c r="A22" s="33">
        <v>177</v>
      </c>
      <c r="B22" s="34">
        <f t="shared" si="0"/>
        <v>68.7148</v>
      </c>
      <c r="C22" s="35">
        <f t="shared" si="1"/>
        <v>74.69</v>
      </c>
      <c r="D22" s="36">
        <f t="shared" si="2"/>
        <v>80.6652</v>
      </c>
      <c r="E22" s="3"/>
    </row>
    <row r="23" spans="1:5" ht="12.75">
      <c r="A23" s="33">
        <v>178</v>
      </c>
      <c r="B23" s="34">
        <f t="shared" si="0"/>
        <v>69.60719999999999</v>
      </c>
      <c r="C23" s="35">
        <f t="shared" si="1"/>
        <v>75.66</v>
      </c>
      <c r="D23" s="36">
        <f t="shared" si="2"/>
        <v>81.71279999999999</v>
      </c>
      <c r="E23" s="3"/>
    </row>
    <row r="24" spans="1:5" ht="12.75">
      <c r="A24" s="33">
        <v>179</v>
      </c>
      <c r="B24" s="34">
        <f t="shared" si="0"/>
        <v>70.49960000000002</v>
      </c>
      <c r="C24" s="35">
        <f t="shared" si="1"/>
        <v>76.63000000000001</v>
      </c>
      <c r="D24" s="36">
        <f t="shared" si="2"/>
        <v>82.7604</v>
      </c>
      <c r="E24" s="3"/>
    </row>
    <row r="25" spans="1:5" ht="12.75">
      <c r="A25" s="33">
        <v>180</v>
      </c>
      <c r="B25" s="34">
        <f t="shared" si="0"/>
        <v>71.39200000000001</v>
      </c>
      <c r="C25" s="35">
        <f t="shared" si="1"/>
        <v>77.60000000000001</v>
      </c>
      <c r="D25" s="36">
        <f t="shared" si="2"/>
        <v>83.80800000000002</v>
      </c>
      <c r="E25" s="3"/>
    </row>
    <row r="26" spans="1:5" ht="12.75">
      <c r="A26" s="33">
        <v>181</v>
      </c>
      <c r="B26" s="34">
        <f t="shared" si="0"/>
        <v>72.2844</v>
      </c>
      <c r="C26" s="35">
        <f t="shared" si="1"/>
        <v>78.57000000000001</v>
      </c>
      <c r="D26" s="36">
        <f t="shared" si="2"/>
        <v>84.85560000000001</v>
      </c>
      <c r="E26" s="3"/>
    </row>
    <row r="27" spans="1:5" ht="12.75">
      <c r="A27" s="33">
        <v>182</v>
      </c>
      <c r="B27" s="34">
        <f t="shared" si="0"/>
        <v>73.17679999999999</v>
      </c>
      <c r="C27" s="35">
        <f t="shared" si="1"/>
        <v>79.53999999999999</v>
      </c>
      <c r="D27" s="36">
        <f t="shared" si="2"/>
        <v>85.90319999999998</v>
      </c>
      <c r="E27" s="3"/>
    </row>
    <row r="28" spans="1:5" ht="12.75">
      <c r="A28" s="33">
        <v>183</v>
      </c>
      <c r="B28" s="34">
        <f t="shared" si="0"/>
        <v>74.0692</v>
      </c>
      <c r="C28" s="35">
        <f t="shared" si="1"/>
        <v>80.50999999999999</v>
      </c>
      <c r="D28" s="36">
        <f t="shared" si="2"/>
        <v>86.95079999999999</v>
      </c>
      <c r="E28" s="3"/>
    </row>
    <row r="29" spans="1:5" ht="12.75">
      <c r="A29" s="33">
        <v>184</v>
      </c>
      <c r="B29" s="34">
        <f t="shared" si="0"/>
        <v>74.9616</v>
      </c>
      <c r="C29" s="35">
        <f t="shared" si="1"/>
        <v>81.48</v>
      </c>
      <c r="D29" s="36">
        <f t="shared" si="2"/>
        <v>87.9984</v>
      </c>
      <c r="E29" s="3"/>
    </row>
    <row r="30" spans="1:5" ht="12.75">
      <c r="A30" s="33">
        <v>185</v>
      </c>
      <c r="B30" s="34">
        <f t="shared" si="0"/>
        <v>75.854</v>
      </c>
      <c r="C30" s="35">
        <f t="shared" si="1"/>
        <v>82.45</v>
      </c>
      <c r="D30" s="36">
        <f t="shared" si="2"/>
        <v>89.046</v>
      </c>
      <c r="E30" s="3"/>
    </row>
    <row r="31" spans="1:5" ht="12.75">
      <c r="A31" s="33">
        <v>186</v>
      </c>
      <c r="B31" s="34">
        <f t="shared" si="0"/>
        <v>76.74640000000001</v>
      </c>
      <c r="C31" s="35">
        <f t="shared" si="1"/>
        <v>83.42</v>
      </c>
      <c r="D31" s="36">
        <f t="shared" si="2"/>
        <v>90.09360000000001</v>
      </c>
      <c r="E31" s="3"/>
    </row>
    <row r="32" spans="1:5" ht="12.75">
      <c r="A32" s="33">
        <v>187</v>
      </c>
      <c r="B32" s="34">
        <f t="shared" si="0"/>
        <v>77.6388</v>
      </c>
      <c r="C32" s="35">
        <f t="shared" si="1"/>
        <v>84.39</v>
      </c>
      <c r="D32" s="36">
        <f t="shared" si="2"/>
        <v>91.1412</v>
      </c>
      <c r="E32" s="3"/>
    </row>
    <row r="33" spans="1:5" ht="12.75">
      <c r="A33" s="33">
        <v>188</v>
      </c>
      <c r="B33" s="34">
        <f t="shared" si="0"/>
        <v>78.5312</v>
      </c>
      <c r="C33" s="35">
        <f t="shared" si="1"/>
        <v>85.36</v>
      </c>
      <c r="D33" s="36">
        <f t="shared" si="2"/>
        <v>92.1888</v>
      </c>
      <c r="E33" s="3"/>
    </row>
    <row r="34" spans="1:5" ht="12.75">
      <c r="A34" s="33">
        <v>189</v>
      </c>
      <c r="B34" s="34">
        <f t="shared" si="0"/>
        <v>79.4236</v>
      </c>
      <c r="C34" s="35">
        <f t="shared" si="1"/>
        <v>86.33</v>
      </c>
      <c r="D34" s="36">
        <f t="shared" si="2"/>
        <v>93.23639999999999</v>
      </c>
      <c r="E34" s="3"/>
    </row>
    <row r="35" spans="1:5" ht="12.75">
      <c r="A35" s="33">
        <v>190</v>
      </c>
      <c r="B35" s="34">
        <f t="shared" si="0"/>
        <v>80.316</v>
      </c>
      <c r="C35" s="35">
        <f t="shared" si="1"/>
        <v>87.3</v>
      </c>
      <c r="D35" s="36">
        <f t="shared" si="2"/>
        <v>94.284</v>
      </c>
      <c r="E35" s="3"/>
    </row>
    <row r="36" spans="1:5" ht="12.75">
      <c r="A36" s="33">
        <v>191</v>
      </c>
      <c r="B36" s="34">
        <f t="shared" si="0"/>
        <v>81.2084</v>
      </c>
      <c r="C36" s="35">
        <f t="shared" si="1"/>
        <v>88.27</v>
      </c>
      <c r="D36" s="36">
        <f t="shared" si="2"/>
        <v>95.3316</v>
      </c>
      <c r="E36" s="3"/>
    </row>
    <row r="37" spans="1:5" ht="12.75">
      <c r="A37" s="33">
        <v>192</v>
      </c>
      <c r="B37" s="34">
        <f t="shared" si="0"/>
        <v>82.1008</v>
      </c>
      <c r="C37" s="35">
        <f t="shared" si="1"/>
        <v>89.24000000000001</v>
      </c>
      <c r="D37" s="36">
        <f t="shared" si="2"/>
        <v>96.37920000000001</v>
      </c>
      <c r="E37" s="3"/>
    </row>
    <row r="38" spans="1:5" ht="12.75">
      <c r="A38" s="33">
        <v>193</v>
      </c>
      <c r="B38" s="34">
        <f t="shared" si="0"/>
        <v>82.99320000000002</v>
      </c>
      <c r="C38" s="35">
        <f t="shared" si="1"/>
        <v>90.21000000000001</v>
      </c>
      <c r="D38" s="36">
        <f t="shared" si="2"/>
        <v>97.42680000000001</v>
      </c>
      <c r="E38" s="3"/>
    </row>
    <row r="39" spans="1:5" ht="12.75">
      <c r="A39" s="33">
        <v>194</v>
      </c>
      <c r="B39" s="34">
        <f t="shared" si="0"/>
        <v>83.8856</v>
      </c>
      <c r="C39" s="35">
        <f t="shared" si="1"/>
        <v>91.17999999999999</v>
      </c>
      <c r="D39" s="36">
        <f t="shared" si="2"/>
        <v>98.47439999999999</v>
      </c>
      <c r="E39" s="3"/>
    </row>
    <row r="40" spans="1:5" ht="12.75">
      <c r="A40" s="33">
        <v>195</v>
      </c>
      <c r="B40" s="34">
        <f>(C40/100)*92</f>
        <v>84.77799999999999</v>
      </c>
      <c r="C40" s="35">
        <f>(A40-100)/100*97</f>
        <v>92.14999999999999</v>
      </c>
      <c r="D40" s="36">
        <f>(C40/100)*108</f>
        <v>99.52199999999999</v>
      </c>
      <c r="E40" s="3"/>
    </row>
    <row r="41" spans="1:4" ht="12.75">
      <c r="A41" s="22"/>
      <c r="B41" s="37"/>
      <c r="C41" s="23"/>
      <c r="D41" s="24"/>
    </row>
    <row r="42" spans="1:4" ht="12.75">
      <c r="A42" s="40" t="s">
        <v>7</v>
      </c>
      <c r="B42" s="41"/>
      <c r="C42" s="41"/>
      <c r="D42" s="42"/>
    </row>
    <row r="43" spans="1:4" ht="12.75">
      <c r="A43" s="40" t="s">
        <v>8</v>
      </c>
      <c r="B43" s="41"/>
      <c r="C43" s="41"/>
      <c r="D43" s="42"/>
    </row>
    <row r="44" spans="1:4" ht="12.75">
      <c r="A44" s="40" t="s">
        <v>10</v>
      </c>
      <c r="B44" s="41"/>
      <c r="C44" s="41"/>
      <c r="D44" s="42"/>
    </row>
    <row r="45" spans="1:4" ht="12.75">
      <c r="A45" s="40" t="s">
        <v>9</v>
      </c>
      <c r="B45" s="41"/>
      <c r="C45" s="41"/>
      <c r="D45" s="42"/>
    </row>
    <row r="46" spans="1:4" ht="13.5" thickBot="1">
      <c r="A46" s="25"/>
      <c r="B46" s="26"/>
      <c r="C46" s="27"/>
      <c r="D46" s="28"/>
    </row>
    <row r="47" ht="13.5" thickTop="1"/>
    <row r="48" ht="12.75">
      <c r="B48"/>
    </row>
    <row r="49" ht="12.75">
      <c r="B49" s="2"/>
    </row>
    <row r="50" ht="12.75">
      <c r="B50" s="4"/>
    </row>
  </sheetData>
  <sheetProtection sheet="1" objects="1" scenarios="1"/>
  <mergeCells count="6">
    <mergeCell ref="A44:D44"/>
    <mergeCell ref="A45:D45"/>
    <mergeCell ref="B3:C3"/>
    <mergeCell ref="B5:C5"/>
    <mergeCell ref="A42:D42"/>
    <mergeCell ref="A43:D43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UrbanPlus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Scheller</dc:creator>
  <cp:keywords/>
  <dc:description/>
  <cp:lastModifiedBy>Norbert</cp:lastModifiedBy>
  <cp:lastPrinted>2001-04-03T14:32:07Z</cp:lastPrinted>
  <dcterms:created xsi:type="dcterms:W3CDTF">1999-02-04T10:45:07Z</dcterms:created>
  <dcterms:modified xsi:type="dcterms:W3CDTF">2003-03-09T13:12:08Z</dcterms:modified>
  <cp:category/>
  <cp:version/>
  <cp:contentType/>
  <cp:contentStatus/>
</cp:coreProperties>
</file>